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Cuenta publica subir drive\"/>
    </mc:Choice>
  </mc:AlternateContent>
  <xr:revisionPtr revIDLastSave="0" documentId="8_{F4D5F496-C33C-4D79-A868-79E90127AB0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ESF" sheetId="4" r:id="rId1"/>
  </sheets>
  <definedNames>
    <definedName name="_xlnm._FilterDatabase" localSheetId="0" hidden="1">ESF!$A$2:$G$39</definedName>
  </definedNames>
  <calcPr calcId="191029"/>
  <fileRecoveryPr autoRecover="0"/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F14" i="4"/>
  <c r="G26" i="4" l="1"/>
  <c r="F26" i="4"/>
  <c r="F46" i="4"/>
  <c r="G46" i="4"/>
  <c r="B28" i="4"/>
  <c r="C28" i="4"/>
  <c r="G48" i="4" l="1"/>
  <c r="F48" i="4"/>
</calcChain>
</file>

<file path=xl/sharedStrings.xml><?xml version="1.0" encoding="utf-8"?>
<sst xmlns="http://schemas.openxmlformats.org/spreadsheetml/2006/main" count="60" uniqueCount="60">
  <si>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</si>
  <si>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</si>
  <si>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</si>
  <si>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</si>
  <si>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</si>
  <si>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</si>
  <si>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</si>
  <si>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</si>
  <si>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</si>
  <si>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</si>
  <si>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</si>
  <si>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</si>
  <si>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</si>
  <si>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</si>
  <si>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</si>
  <si>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</si>
  <si>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</si>
  <si>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</si>
  <si>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</si>
  <si>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</si>
  <si>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</si>
  <si>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</si>
  <si>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</si>
  <si>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</si>
  <si>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</si>
  <si>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</si>
  <si>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</si>
  <si>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</si>
  <si>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</si>
  <si>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</si>
  <si>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</si>
  <si>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</si>
  <si>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</si>
  <si>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</si>
  <si>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</si>
  <si>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</si>
  <si>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</si>
  <si>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</si>
  <si>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</si>
  <si>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</si>
  <si>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</si>
  <si>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</si>
  <si>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</si>
  <si>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</si>
  <si>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</si>
  <si>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</si>
  <si>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</si>
  <si>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</si>
  <si>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</si>
  <si>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</si>
  <si>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</si>
  <si>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</si>
  <si>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</si>
  <si>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</si>
  <si>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</si>
  <si>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</si>
  <si>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</si>
  <si>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</si>
  <si>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“Bajo protesta de decir verdad declaramos que los Estados Financieros y sus notas, son razonablemente correctos y son responsabilidad del emisor”.</t>
  </si>
  <si>
    <t>UNIVERSIDAD POLITECNICA DE JUVENTINO ROSAS
Estado de Situación Financiera
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</si>
</sst>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7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0" fillId="0" borderId="0" xfId="0" applyFont="1"/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0"/>
  <sheetViews>
    <sheetView showGridLines="0" tabSelected="1" zoomScaleNormal="100" zoomScaleSheetLayoutView="100" workbookViewId="0">
      <selection sqref="A1:G1"/>
    </sheetView>
  </sheetViews>
  <sheetFormatPr baseColWidth="10" defaultColWidth="12" defaultRowHeight="10.199999999999999" x14ac:dyDescent="0.2"/>
  <cols>
    <col min="1" max="1" width="67.85546875" style="1" customWidth="1"/>
    <col min="2" max="2" width="18.85546875" style="1" customWidth="1"/>
    <col min="3" max="3" width="18.85546875" style="4" customWidth="1"/>
    <col min="4" max="4" width="1" style="4" customWidth="1"/>
    <col min="5" max="5" width="64.28515625" style="4" customWidth="1"/>
    <col min="6" max="7" width="18.85546875" style="4" customWidth="1"/>
    <col min="8" max="16384" width="12" style="2"/>
  </cols>
  <sheetData>
    <row r="1" spans="1:7" ht="39.9" customHeight="1" x14ac:dyDescent="0.2">
      <c r="A1" s="44" t="s">
        <v>59</v>
      </c>
      <c r="B1" s="45"/>
      <c r="C1" s="45"/>
      <c r="D1" s="45"/>
      <c r="E1" s="45"/>
      <c r="F1" s="45"/>
      <c r="G1" s="46"/>
    </row>
    <row r="2" spans="1:7" s="3" customFormat="1" x14ac:dyDescent="0.2">
      <c r="A2" s="26" t="s">
        <v>0</v>
      </c>
      <c r="B2" s="40">
        <v>2020</v>
      </c>
      <c r="C2" s="40">
        <v>2019</v>
      </c>
      <c r="D2" s="19"/>
      <c r="E2" s="18" t="s">
        <v>1</v>
      </c>
      <c r="F2" s="40">
        <v>2020</v>
      </c>
      <c r="G2" s="41">
        <v>2019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15028159.060000001</v>
      </c>
      <c r="C5" s="12">
        <v>18328619.18</v>
      </c>
      <c r="D5" s="17"/>
      <c r="E5" s="11" t="s">
        <v>41</v>
      </c>
      <c r="F5" s="12">
        <v>5175802.8099999996</v>
      </c>
      <c r="G5" s="5">
        <v>6257867.9000000004</v>
      </c>
    </row>
    <row r="6" spans="1:7" x14ac:dyDescent="0.2">
      <c r="A6" s="30" t="s">
        <v>28</v>
      </c>
      <c r="B6" s="12">
        <v>27894.68</v>
      </c>
      <c r="C6" s="12">
        <v>6408.68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0</v>
      </c>
      <c r="C7" s="12">
        <v>2586131.4700000002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0</v>
      </c>
      <c r="C9" s="12">
        <v>0</v>
      </c>
      <c r="D9" s="17"/>
      <c r="E9" s="11" t="s">
        <v>43</v>
      </c>
      <c r="F9" s="12">
        <v>0</v>
      </c>
      <c r="G9" s="42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7100</v>
      </c>
      <c r="C11" s="12">
        <v>7100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3988.16</v>
      </c>
      <c r="G12" s="5">
        <v>3988.16</v>
      </c>
    </row>
    <row r="13" spans="1:7" x14ac:dyDescent="0.2">
      <c r="A13" s="37" t="s">
        <v>5</v>
      </c>
      <c r="B13" s="10">
        <f>SUM(B5:B11)</f>
        <v>15063153.74</v>
      </c>
      <c r="C13" s="10">
        <f>SUM(C5:C11)</f>
        <v>20928259.329999998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5179790.97</v>
      </c>
      <c r="G14" s="5">
        <f>SUM(G5:G12)</f>
        <v>6261856.0600000005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126233379.09</v>
      </c>
      <c r="C18" s="12">
        <v>116238826.73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46014550.420000002</v>
      </c>
      <c r="C19" s="12">
        <v>45194847.649999999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88673.43</v>
      </c>
      <c r="C20" s="12">
        <v>88673.43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-42349498.810000002</v>
      </c>
      <c r="C21" s="12">
        <v>-42479293.600000001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0</v>
      </c>
      <c r="C22" s="12">
        <v>0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0</v>
      </c>
      <c r="G24" s="5">
        <f>SUM(G17:G22)</f>
        <v>0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129987104.13</v>
      </c>
      <c r="C26" s="10">
        <f>SUM(C16:C24)</f>
        <v>119043054.21000001</v>
      </c>
      <c r="D26" s="17"/>
      <c r="E26" s="39" t="s">
        <v>57</v>
      </c>
      <c r="F26" s="10">
        <f>SUM(F24+F14)</f>
        <v>5179790.97</v>
      </c>
      <c r="G26" s="6">
        <f>SUM(G14+G24)</f>
        <v>6261856.0600000005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145050257.87</v>
      </c>
      <c r="C28" s="10">
        <f>C13+C26</f>
        <v>139971313.54000002</v>
      </c>
      <c r="D28" s="14"/>
      <c r="E28" s="9" t="s">
        <v>49</v>
      </c>
      <c r="F28" s="10"/>
      <c r="G28" s="20"/>
    </row>
    <row r="29" spans="1:7" x14ac:dyDescent="0.2">
      <c r="A29" s="3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157142292.51000002</v>
      </c>
      <c r="G30" s="6">
        <f>SUM(G31:G33)</f>
        <v>157142292.51000002</v>
      </c>
    </row>
    <row r="31" spans="1:7" x14ac:dyDescent="0.2">
      <c r="A31" s="31"/>
      <c r="B31" s="15"/>
      <c r="C31" s="15"/>
      <c r="D31" s="17"/>
      <c r="E31" s="11" t="s">
        <v>2</v>
      </c>
      <c r="F31" s="12">
        <v>156953370.96000001</v>
      </c>
      <c r="G31" s="5">
        <v>156953370.96000001</v>
      </c>
    </row>
    <row r="32" spans="1:7" x14ac:dyDescent="0.2">
      <c r="A32" s="31"/>
      <c r="B32" s="15"/>
      <c r="C32" s="15"/>
      <c r="D32" s="17"/>
      <c r="E32" s="11" t="s">
        <v>18</v>
      </c>
      <c r="F32" s="12">
        <v>188921.55</v>
      </c>
      <c r="G32" s="5">
        <v>188921.55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-17318087.990000002</v>
      </c>
      <c r="G35" s="6">
        <f>SUM(G36:G40)</f>
        <v>-23432835.030000001</v>
      </c>
    </row>
    <row r="36" spans="1:7" x14ac:dyDescent="0.2">
      <c r="A36" s="31"/>
      <c r="B36" s="15"/>
      <c r="C36" s="15"/>
      <c r="D36" s="17"/>
      <c r="E36" s="11" t="s">
        <v>52</v>
      </c>
      <c r="F36" s="12">
        <v>10473637.77</v>
      </c>
      <c r="G36" s="5">
        <v>-1704819.69</v>
      </c>
    </row>
    <row r="37" spans="1:7" x14ac:dyDescent="0.2">
      <c r="A37" s="31"/>
      <c r="B37" s="15"/>
      <c r="C37" s="15"/>
      <c r="D37" s="17"/>
      <c r="E37" s="11" t="s">
        <v>19</v>
      </c>
      <c r="F37" s="12">
        <v>-27791725.760000002</v>
      </c>
      <c r="G37" s="5">
        <v>-21728015.34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0.399999999999999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139824204.52000001</v>
      </c>
      <c r="G46" s="5">
        <f>SUM(G42+G35+G30)</f>
        <v>133709457.48000002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145003995.49000001</v>
      </c>
      <c r="G48" s="20">
        <f>G46+G26</f>
        <v>139971313.54000002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0" spans="1:7" x14ac:dyDescent="0.2">
      <c r="A50" s="43" t="s">
        <v>58</v>
      </c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72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Rosa Elena Garcia</cp:lastModifiedBy>
  <cp:lastPrinted>2018-03-04T05:00:29Z</cp:lastPrinted>
  <dcterms:created xsi:type="dcterms:W3CDTF">2012-12-11T20:26:08Z</dcterms:created>
  <dcterms:modified xsi:type="dcterms:W3CDTF">2020-10-22T16:25:06Z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